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itagenzia.sharepoint.com/sites/Personale/Documenti condivisi/RISORSE UMANE/Amministrazione del Personale/MARCO ENIT/Trasparenza/Trasparenza 2025/"/>
    </mc:Choice>
  </mc:AlternateContent>
  <xr:revisionPtr revIDLastSave="0" documentId="8_{5DA63F92-994A-4706-B68D-7343B7E78ED4}" xr6:coauthVersionLast="47" xr6:coauthVersionMax="47" xr10:uidLastSave="{00000000-0000-0000-0000-000000000000}"/>
  <bookViews>
    <workbookView xWindow="-110" yWindow="-110" windowWidth="19420" windowHeight="10300" xr2:uid="{3F3C9EB3-7E71-4A5A-8907-C6FAF378042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B9" i="1"/>
  <c r="C8" i="1"/>
  <c r="E8" i="1" s="1"/>
  <c r="C7" i="1"/>
  <c r="F7" i="1" s="1"/>
  <c r="C6" i="1"/>
  <c r="E6" i="1" s="1"/>
  <c r="C5" i="1"/>
  <c r="F5" i="1" s="1"/>
  <c r="C4" i="1"/>
  <c r="F4" i="1" s="1"/>
  <c r="E5" i="1" l="1"/>
  <c r="F8" i="1"/>
  <c r="E4" i="1"/>
  <c r="F6" i="1"/>
  <c r="C9" i="1"/>
  <c r="F9" i="1" s="1"/>
  <c r="E7" i="1"/>
  <c r="E9" i="1" l="1"/>
</calcChain>
</file>

<file path=xl/sharedStrings.xml><?xml version="1.0" encoding="utf-8"?>
<sst xmlns="http://schemas.openxmlformats.org/spreadsheetml/2006/main" count="18" uniqueCount="18">
  <si>
    <t>Struttura</t>
  </si>
  <si>
    <t>Dipendenti</t>
  </si>
  <si>
    <t>gg. Lavorativi</t>
  </si>
  <si>
    <t>gg. Assenza</t>
  </si>
  <si>
    <t>% Assenza</t>
  </si>
  <si>
    <t>% Presenza</t>
  </si>
  <si>
    <t>AD/DG</t>
  </si>
  <si>
    <t>DPRMZ</t>
  </si>
  <si>
    <t>DMKT</t>
  </si>
  <si>
    <t>FAC</t>
  </si>
  <si>
    <t>Avvalimento MiTur</t>
  </si>
  <si>
    <t>tot</t>
  </si>
  <si>
    <t xml:space="preserve">gg. lavorativi  </t>
  </si>
  <si>
    <t>trimestre</t>
  </si>
  <si>
    <t>ENIT SPA</t>
  </si>
  <si>
    <t>SEDE CENTRALE – ASSENZE/PRESENZE al 4° trimestre 2024</t>
  </si>
  <si>
    <t>SEDE CENTRALE - PRESENZE/ASSENZE 1° TRIMESTRE 2025</t>
  </si>
  <si>
    <t>gg. lavorativi totali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</si>
</sst>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i/>
      <sz val="14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10" fontId="1" fillId="2" borderId="1" xfId="0" applyNumberFormat="1" applyFont="1" applyFill="1" applyBorder="1"/>
    <xf numFmtId="0" fontId="2" fillId="0" borderId="1" xfId="0" applyFont="1" applyBorder="1"/>
    <xf numFmtId="3" fontId="3" fillId="0" borderId="1" xfId="0" applyNumberFormat="1" applyFont="1" applyBorder="1"/>
    <xf numFmtId="3" fontId="2" fillId="0" borderId="1" xfId="0" applyNumberFormat="1" applyFont="1" applyBorder="1"/>
    <xf numFmtId="10" fontId="2" fillId="0" borderId="1" xfId="0" applyNumberFormat="1" applyFont="1" applyBorder="1"/>
    <xf numFmtId="0" fontId="4" fillId="3" borderId="1" xfId="0" applyFont="1" applyFill="1" applyBorder="1"/>
    <xf numFmtId="3" fontId="4" fillId="3" borderId="1" xfId="0" applyNumberFormat="1" applyFont="1" applyFill="1" applyBorder="1" applyAlignment="1">
      <alignment horizontal="right"/>
    </xf>
    <xf numFmtId="10" fontId="3" fillId="3" borderId="1" xfId="0" applyNumberFormat="1" applyFont="1" applyFill="1" applyBorder="1"/>
    <xf numFmtId="0" fontId="2" fillId="0" borderId="2" xfId="0" applyFont="1" applyBorder="1"/>
    <xf numFmtId="0" fontId="2" fillId="0" borderId="0" xfId="0" applyFont="1"/>
    <xf numFmtId="10" fontId="2" fillId="0" borderId="0" xfId="0" applyNumberFormat="1" applyFont="1"/>
    <xf numFmtId="10" fontId="2" fillId="0" borderId="3" xfId="0" applyNumberFormat="1" applyFont="1" applyBorder="1"/>
    <xf numFmtId="0" fontId="5" fillId="0" borderId="0" xfId="0" applyFont="1"/>
    <xf numFmtId="10" fontId="0" fillId="0" borderId="0" xfId="0" applyNumberFormat="1"/>
    <xf numFmtId="0" fontId="6" fillId="0" borderId="0" xfId="0" applyFont="1" applyAlignment="1">
      <alignment horizontal="center" vertical="center"/>
    </xf>
    <xf numFmtId="0" fontId="6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D31F9-F5FC-4592-81FE-E71FF9D59190}">
  <dimension ref="A1:G13"/>
  <sheetViews>
    <sheetView tabSelected="1" workbookViewId="0">
      <selection activeCell="E12" sqref="E12"/>
    </sheetView>
  </sheetViews>
  <sheetFormatPr defaultRowHeight="14.5" x14ac:dyDescent="0.35"/>
  <cols>
    <col min="1" max="1" width="20.90625" bestFit="1" customWidth="1"/>
    <col min="2" max="2" width="15.1796875" bestFit="1" customWidth="1"/>
    <col min="3" max="3" width="15.08984375" bestFit="1" customWidth="1"/>
    <col min="4" max="4" width="13.08984375" bestFit="1" customWidth="1"/>
    <col min="5" max="5" width="11.81640625" style="15" bestFit="1" customWidth="1"/>
    <col min="6" max="6" width="12.81640625" style="15" bestFit="1" customWidth="1"/>
    <col min="7" max="7" width="9.7265625" bestFit="1" customWidth="1"/>
  </cols>
  <sheetData>
    <row r="1" spans="1:7" s="17" customFormat="1" ht="18.5" x14ac:dyDescent="0.45">
      <c r="A1" s="16" t="s">
        <v>14</v>
      </c>
      <c r="B1" s="16"/>
      <c r="C1" s="16"/>
      <c r="D1" s="16"/>
      <c r="E1" s="16"/>
      <c r="F1" s="16"/>
    </row>
    <row r="2" spans="1:7" s="17" customFormat="1" ht="18.5" x14ac:dyDescent="0.45">
      <c r="A2" s="16" t="s">
        <v>16</v>
      </c>
      <c r="B2" s="16"/>
      <c r="C2" s="16" t="s">
        <v>15</v>
      </c>
      <c r="D2" s="16"/>
      <c r="E2" s="16"/>
      <c r="F2" s="16"/>
    </row>
    <row r="3" spans="1:7" ht="18.5" x14ac:dyDescent="0.4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2" t="s">
        <v>5</v>
      </c>
    </row>
    <row r="4" spans="1:7" ht="18.5" x14ac:dyDescent="0.45">
      <c r="A4" s="3" t="s">
        <v>6</v>
      </c>
      <c r="B4" s="4">
        <v>24</v>
      </c>
      <c r="C4" s="4">
        <f>(B4*A12)</f>
        <v>1488</v>
      </c>
      <c r="D4" s="5">
        <v>137</v>
      </c>
      <c r="E4" s="6">
        <f>D4/C4</f>
        <v>9.2069892473118281E-2</v>
      </c>
      <c r="F4" s="6">
        <f>(C4-D4)/C4</f>
        <v>0.90793010752688175</v>
      </c>
    </row>
    <row r="5" spans="1:7" ht="18.5" x14ac:dyDescent="0.45">
      <c r="A5" s="3" t="s">
        <v>7</v>
      </c>
      <c r="B5" s="4">
        <v>9</v>
      </c>
      <c r="C5" s="4">
        <f>(B5*A12)</f>
        <v>558</v>
      </c>
      <c r="D5" s="5">
        <v>124</v>
      </c>
      <c r="E5" s="6">
        <f>D5/C5</f>
        <v>0.22222222222222221</v>
      </c>
      <c r="F5" s="6">
        <f>(C5-D5)/C5</f>
        <v>0.77777777777777779</v>
      </c>
    </row>
    <row r="6" spans="1:7" ht="18.5" x14ac:dyDescent="0.45">
      <c r="A6" s="3" t="s">
        <v>8</v>
      </c>
      <c r="B6" s="4">
        <v>5</v>
      </c>
      <c r="C6" s="4">
        <f>(B6*A12)</f>
        <v>310</v>
      </c>
      <c r="D6" s="5">
        <v>38</v>
      </c>
      <c r="E6" s="6">
        <f t="shared" ref="E6:E9" si="0">D6/C6</f>
        <v>0.12258064516129032</v>
      </c>
      <c r="F6" s="6">
        <f t="shared" ref="F6:F9" si="1">(C6-D6)/C6</f>
        <v>0.8774193548387097</v>
      </c>
    </row>
    <row r="7" spans="1:7" ht="18.5" x14ac:dyDescent="0.45">
      <c r="A7" s="3" t="s">
        <v>9</v>
      </c>
      <c r="B7" s="4">
        <v>12</v>
      </c>
      <c r="C7" s="4">
        <f>(B7*A12)</f>
        <v>744</v>
      </c>
      <c r="D7" s="5">
        <v>153</v>
      </c>
      <c r="E7" s="6">
        <f t="shared" si="0"/>
        <v>0.20564516129032259</v>
      </c>
      <c r="F7" s="6">
        <f t="shared" si="1"/>
        <v>0.79435483870967738</v>
      </c>
    </row>
    <row r="8" spans="1:7" ht="18.5" x14ac:dyDescent="0.45">
      <c r="A8" s="3" t="s">
        <v>10</v>
      </c>
      <c r="B8" s="4">
        <v>79</v>
      </c>
      <c r="C8" s="4">
        <f>(B8*A12)</f>
        <v>4898</v>
      </c>
      <c r="D8" s="5">
        <v>831</v>
      </c>
      <c r="E8" s="6">
        <f t="shared" si="0"/>
        <v>0.16966108615761535</v>
      </c>
      <c r="F8" s="6">
        <f t="shared" si="1"/>
        <v>0.83033891384238467</v>
      </c>
    </row>
    <row r="9" spans="1:7" ht="18.5" x14ac:dyDescent="0.45">
      <c r="A9" s="7" t="s">
        <v>11</v>
      </c>
      <c r="B9" s="8">
        <f>SUM(B4:B8)</f>
        <v>129</v>
      </c>
      <c r="C9" s="8">
        <f>SUM(C4:C8)</f>
        <v>7998</v>
      </c>
      <c r="D9" s="8">
        <f>SUM(D4:D8)</f>
        <v>1283</v>
      </c>
      <c r="E9" s="9">
        <f t="shared" si="0"/>
        <v>0.16041510377594398</v>
      </c>
      <c r="F9" s="9">
        <f t="shared" si="1"/>
        <v>0.83958489622405597</v>
      </c>
    </row>
    <row r="10" spans="1:7" ht="18.5" x14ac:dyDescent="0.45">
      <c r="A10" s="10"/>
      <c r="B10" s="11"/>
      <c r="C10" s="11"/>
      <c r="D10" s="11"/>
      <c r="E10" s="12"/>
      <c r="F10" s="13"/>
    </row>
    <row r="11" spans="1:7" ht="18.5" x14ac:dyDescent="0.45">
      <c r="A11" s="10"/>
      <c r="B11" s="11"/>
      <c r="C11" s="11"/>
      <c r="D11" s="11"/>
      <c r="E11" s="12"/>
      <c r="F11" s="12"/>
    </row>
    <row r="12" spans="1:7" ht="18.5" x14ac:dyDescent="0.45">
      <c r="A12" s="10">
        <v>62</v>
      </c>
      <c r="B12" s="11" t="s">
        <v>12</v>
      </c>
      <c r="C12" s="11" t="s">
        <v>13</v>
      </c>
      <c r="D12" s="11"/>
      <c r="E12" s="12"/>
      <c r="F12" s="12"/>
      <c r="G12" s="14"/>
    </row>
    <row r="13" spans="1:7" ht="18.5" x14ac:dyDescent="0.45">
      <c r="A13" s="10">
        <v>7998</v>
      </c>
      <c r="B13" s="11" t="s">
        <v>17</v>
      </c>
      <c r="C13" s="11"/>
      <c r="D13" s="11"/>
      <c r="E13" s="12"/>
      <c r="F13" s="12"/>
      <c r="G13" s="14"/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Moreschi</dc:creator>
  <cp:lastModifiedBy>Marco Moreschi</cp:lastModifiedBy>
  <dcterms:created xsi:type="dcterms:W3CDTF">2025-05-16T12:50:50Z</dcterms:created>
  <dcterms:modified xsi:type="dcterms:W3CDTF">2025-05-16T13:00:44Z</dcterms:modified>
</cp:coreProperties>
</file>